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vialbanesejr\Desktop\"/>
    </mc:Choice>
  </mc:AlternateContent>
  <xr:revisionPtr revIDLastSave="0" documentId="13_ncr:1_{8E1B9641-E68D-4FEC-B201-07EE9A1C2CF0}" xr6:coauthVersionLast="47" xr6:coauthVersionMax="47" xr10:uidLastSave="{00000000-0000-0000-0000-000000000000}"/>
  <workbookProtection workbookAlgorithmName="SHA-512" workbookHashValue="+xPDgzGo/0IaRoCGAY/9eG/XgkAl00qz+hUk0mtfVBiaESbfYzKklTg7QOIkPH3THugY7gf8f5oMkAORvDtC6w==" workbookSaltValue="HkD33L7hpbVhSFEeOInjXw==" workbookSpinCount="100000" lockStructure="1"/>
  <bookViews>
    <workbookView xWindow="28680" yWindow="-120" windowWidth="29040" windowHeight="15720" xr2:uid="{00000000-000D-0000-FFFF-FFFF00000000}"/>
  </bookViews>
  <sheets>
    <sheet name="Filling the Gap - Instate" sheetId="1" r:id="rId1"/>
  </sheets>
  <definedNames>
    <definedName name="_xlnm.Print_Area" localSheetId="0">'Filling the Gap - Instate'!$A$1:$F$63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D16" i="1"/>
  <c r="C16" i="1"/>
  <c r="E50" i="1" l="1"/>
  <c r="D50" i="1"/>
  <c r="C50" i="1"/>
  <c r="E17" i="1" l="1"/>
  <c r="E49" i="1" s="1"/>
  <c r="D17" i="1"/>
  <c r="C17" i="1"/>
  <c r="E28" i="1" l="1"/>
  <c r="E58" i="1" s="1"/>
  <c r="D28" i="1"/>
  <c r="D58" i="1" s="1"/>
  <c r="E57" i="1" l="1"/>
  <c r="E59" i="1" s="1"/>
  <c r="D57" i="1" l="1"/>
  <c r="D59" i="1" s="1"/>
  <c r="D49" i="1"/>
  <c r="C44" i="1"/>
  <c r="C28" i="1"/>
  <c r="C58" i="1" s="1"/>
  <c r="E51" i="1" l="1"/>
  <c r="E60" i="1"/>
  <c r="E61" i="1" s="1"/>
  <c r="D60" i="1"/>
  <c r="D61" i="1" s="1"/>
  <c r="D51" i="1"/>
  <c r="C57" i="1"/>
  <c r="C59" i="1" s="1"/>
  <c r="C49" i="1"/>
  <c r="C51" i="1" s="1"/>
  <c r="C60" i="1"/>
  <c r="C61" i="1" l="1"/>
</calcChain>
</file>

<file path=xl/sharedStrings.xml><?xml version="1.0" encoding="utf-8"?>
<sst xmlns="http://schemas.openxmlformats.org/spreadsheetml/2006/main" count="69" uniqueCount="58">
  <si>
    <t>TAP</t>
  </si>
  <si>
    <t>Direct Subsidized Loan</t>
  </si>
  <si>
    <t>Direct Un-Subsidized Loan</t>
  </si>
  <si>
    <t>TOTAL FINANCIAL AID</t>
  </si>
  <si>
    <t>TO COVER DIRECT COSTS</t>
  </si>
  <si>
    <t xml:space="preserve">      TOTAL DIRECT COSTS</t>
  </si>
  <si>
    <t xml:space="preserve">       TOTAL DIRECT COSTS</t>
  </si>
  <si>
    <t xml:space="preserve"> = GAP</t>
  </si>
  <si>
    <t xml:space="preserve"> =     GAP</t>
  </si>
  <si>
    <t>DIRECT COST</t>
  </si>
  <si>
    <t>INDIRECT COST</t>
  </si>
  <si>
    <t>TUITION</t>
  </si>
  <si>
    <t>TOTAL DIRECT COST</t>
  </si>
  <si>
    <t>FALL &amp; SPRING TOTAL</t>
  </si>
  <si>
    <t xml:space="preserve">        BOOKS</t>
  </si>
  <si>
    <t xml:space="preserve"> +     TRANSPORTATION</t>
  </si>
  <si>
    <t xml:space="preserve"> +     PERSONAL EXPENSES</t>
  </si>
  <si>
    <t xml:space="preserve"> +     ROOM</t>
  </si>
  <si>
    <t xml:space="preserve"> +     BOARD/MEALS</t>
  </si>
  <si>
    <t>Other</t>
  </si>
  <si>
    <t xml:space="preserve"> TOTAL INDIRECT COST</t>
  </si>
  <si>
    <t>N/A</t>
  </si>
  <si>
    <t>FINANCIAL AID AWARDS</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</si>
  <si>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</si>
  <si>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</si>
  <si>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</si>
  <si>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</si>
  <si>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</si>
  <si>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</si>
  <si>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</si>
  <si>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</si>
  <si>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</si>
  <si>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FEES***</t>
  </si>
  <si>
    <t>ON CAMPUS YEARLY</t>
  </si>
  <si>
    <t>OFF CAMPUS YEARLY</t>
  </si>
  <si>
    <t>ON CAMPUS</t>
  </si>
  <si>
    <t>OFF CAMPUS</t>
  </si>
  <si>
    <t>COMMUTER</t>
  </si>
  <si>
    <t>COMMUTER YEARLY</t>
  </si>
  <si>
    <t>HEALTH INSURANCE</t>
  </si>
  <si>
    <t>The yearly totals are estimates and for informational purposes only.  All fees are subject to change.</t>
  </si>
  <si>
    <t>Filling the Gap - NEW YORK STATE RESIDENT</t>
  </si>
  <si>
    <t xml:space="preserve">*** Fees exclude course fees. Please refer to the Bursar's website for more information. </t>
  </si>
  <si>
    <t>Step 1:  Review the information in the table below.  Displayed are the average costs associated with annual tuition, fees, room and board.</t>
  </si>
  <si>
    <r>
      <rPr>
        <b/>
        <i/>
        <sz val="14"/>
        <color theme="1"/>
        <rFont val="Calibri"/>
        <family val="2"/>
        <scheme val="minor"/>
      </rPr>
      <t>Step 2: Be aware of your Indirect Costs.</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</si>
  <si>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and password.
2.  Click "Campus Financial Services"
3.  Click "View and Accept/Decline Financial Aid"
4.  Select the aid year and you will be able to view your award package.</t>
    </r>
  </si>
  <si>
    <t>Federal Work Study</t>
  </si>
  <si>
    <t>Step 5: Displayed below is an estimate of total annual cost of attendance minus your financial aid</t>
  </si>
  <si>
    <t>Your financial aid may not cover all the expenses that you may incur while attending classes.  The following worksheet is designed to assist you in determining the amount of funding you will need to cover your direct and/or indirect expenses.  Fill in the green  boxes.</t>
  </si>
  <si>
    <r>
      <rPr>
        <b/>
        <sz val="11"/>
        <color theme="1"/>
        <rFont val="Calibri"/>
        <family val="2"/>
        <scheme val="minor"/>
      </rPr>
      <t>NOTE</t>
    </r>
    <r>
      <rPr>
        <sz val="11"/>
        <color theme="1"/>
        <rFont val="Calibri"/>
        <family val="2"/>
        <scheme val="minor"/>
      </rPr>
      <t>: Work Study is not paid directly to the University, but is instead given to the student in the form of a bi-weekly paycheck.</t>
    </r>
  </si>
  <si>
    <t>Click the dropdown to answer: Does  the student  have health insurance?</t>
  </si>
  <si>
    <t>Step 4: Displayed below is your University balance after financial aid  is subtracted from your projected bill (GAP). Note that Federal Workstudy is excluded from this as it is paid directly to student in the form of a bi-weekly paycheck.</t>
  </si>
  <si>
    <t>ROOM (Double)</t>
  </si>
  <si>
    <t>MEAL PLAN (Unlimited Plan)</t>
  </si>
  <si>
    <t>Excelsior Scholarship</t>
  </si>
  <si>
    <t>Additional Scholarships</t>
  </si>
  <si>
    <t>Yes</t>
  </si>
  <si>
    <t>(Updated 6-10-2024)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</si>
</sst>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u/>
      <sz val="16"/>
      <color theme="1"/>
      <name val="Calibri"/>
      <family val="2"/>
      <scheme val="minor"/>
    </font>
    <font>
      <b/>
      <i/>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64EA9A"/>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67">
    <xf numFmtId="0" fontId="0" fillId="0" borderId="0" xfId="0"/>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2" xfId="0" applyNumberFormat="1" applyBorder="1"/>
    <xf numFmtId="164" fontId="1" fillId="0" borderId="0" xfId="0" applyNumberFormat="1" applyFont="1" applyAlignment="1">
      <alignment horizontal="center"/>
    </xf>
    <xf numFmtId="0" fontId="1" fillId="0" borderId="0" xfId="0" applyFont="1"/>
    <xf numFmtId="164" fontId="0" fillId="0" borderId="1" xfId="0" applyNumberFormat="1" applyBorder="1"/>
    <xf numFmtId="164" fontId="7" fillId="0" borderId="0" xfId="0" applyNumberFormat="1" applyFont="1"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vertical="center" wrapText="1"/>
    </xf>
    <xf numFmtId="0" fontId="2" fillId="0" borderId="1" xfId="0" applyFont="1" applyBorder="1" applyAlignment="1">
      <alignment horizontal="right"/>
    </xf>
    <xf numFmtId="0" fontId="2" fillId="0" borderId="0" xfId="0" applyFont="1" applyAlignment="1">
      <alignment horizontal="right"/>
    </xf>
    <xf numFmtId="0" fontId="7" fillId="0" borderId="0" xfId="0" applyFont="1"/>
    <xf numFmtId="0" fontId="4" fillId="0" borderId="0" xfId="0" applyFont="1" applyAlignment="1">
      <alignment horizontal="center"/>
    </xf>
    <xf numFmtId="0" fontId="7" fillId="0" borderId="0" xfId="0" applyFont="1" applyAlignment="1">
      <alignment horizontal="center"/>
    </xf>
    <xf numFmtId="0" fontId="1" fillId="0" borderId="1" xfId="0" applyFont="1" applyBorder="1"/>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xf>
    <xf numFmtId="164" fontId="4" fillId="0" borderId="5" xfId="0" applyNumberFormat="1" applyFont="1" applyBorder="1" applyAlignment="1">
      <alignment horizontal="center"/>
    </xf>
    <xf numFmtId="0" fontId="6" fillId="0" borderId="5" xfId="0" applyFont="1" applyBorder="1" applyAlignment="1">
      <alignment horizontal="right"/>
    </xf>
    <xf numFmtId="0" fontId="6" fillId="0" borderId="3" xfId="0" applyFont="1" applyBorder="1" applyAlignment="1">
      <alignment horizontal="right"/>
    </xf>
    <xf numFmtId="164" fontId="7" fillId="0" borderId="3" xfId="0" applyNumberFormat="1" applyFont="1" applyBorder="1"/>
    <xf numFmtId="164" fontId="7" fillId="0" borderId="0" xfId="0" applyNumberFormat="1" applyFont="1"/>
    <xf numFmtId="0" fontId="2" fillId="0" borderId="2" xfId="0" applyFont="1" applyBorder="1" applyAlignment="1">
      <alignment horizontal="right"/>
    </xf>
    <xf numFmtId="0" fontId="0" fillId="0" borderId="1" xfId="0" applyBorder="1" applyAlignment="1">
      <alignment horizontal="left"/>
    </xf>
    <xf numFmtId="0" fontId="6" fillId="2" borderId="1"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xf numFmtId="0" fontId="1" fillId="2" borderId="1" xfId="0" applyFont="1" applyFill="1" applyBorder="1" applyAlignment="1">
      <alignment wrapText="1"/>
    </xf>
    <xf numFmtId="0" fontId="1" fillId="0" borderId="6" xfId="0" applyFont="1" applyBorder="1"/>
    <xf numFmtId="0" fontId="4" fillId="0" borderId="5" xfId="0" applyFont="1" applyBorder="1"/>
    <xf numFmtId="164" fontId="0" fillId="0" borderId="2" xfId="0" applyNumberFormat="1" applyBorder="1" applyAlignment="1">
      <alignment horizontal="right"/>
    </xf>
    <xf numFmtId="164" fontId="0" fillId="0" borderId="4" xfId="0" applyNumberFormat="1" applyBorder="1" applyAlignment="1">
      <alignment horizontal="right"/>
    </xf>
    <xf numFmtId="0" fontId="0" fillId="0" borderId="6" xfId="0" applyBorder="1" applyAlignment="1">
      <alignment horizontal="left"/>
    </xf>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7" xfId="0" applyFont="1" applyBorder="1" applyAlignment="1">
      <alignment horizontal="right"/>
    </xf>
    <xf numFmtId="0" fontId="6" fillId="0" borderId="8" xfId="0" applyFont="1" applyBorder="1" applyAlignment="1">
      <alignment horizontal="right"/>
    </xf>
    <xf numFmtId="0" fontId="6" fillId="0" borderId="0" xfId="0" applyFont="1" applyAlignment="1">
      <alignment horizontal="right"/>
    </xf>
    <xf numFmtId="164" fontId="4" fillId="0" borderId="0" xfId="0" applyNumberFormat="1" applyFont="1" applyAlignment="1">
      <alignment horizontal="center"/>
    </xf>
    <xf numFmtId="0" fontId="4" fillId="0" borderId="0" xfId="0" applyFont="1"/>
    <xf numFmtId="164" fontId="1" fillId="3" borderId="1"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vertical="center" wrapText="1"/>
      <protection locked="0"/>
    </xf>
    <xf numFmtId="164" fontId="0" fillId="0" borderId="1" xfId="0" applyNumberFormat="1" applyBorder="1" applyAlignment="1">
      <alignment horizontal="right"/>
    </xf>
    <xf numFmtId="164" fontId="0" fillId="0" borderId="6" xfId="0" applyNumberFormat="1" applyBorder="1" applyAlignment="1">
      <alignment horizontal="right"/>
    </xf>
    <xf numFmtId="0" fontId="2" fillId="0" borderId="0" xfId="0" applyFont="1" applyAlignment="1">
      <alignment horizontal="left"/>
    </xf>
    <xf numFmtId="164" fontId="1" fillId="0" borderId="2" xfId="0" applyNumberFormat="1" applyFont="1" applyBorder="1" applyAlignment="1">
      <alignment horizontal="center"/>
    </xf>
    <xf numFmtId="164" fontId="4" fillId="0" borderId="12" xfId="0" applyNumberFormat="1" applyFont="1" applyBorder="1" applyAlignment="1">
      <alignment horizontal="center"/>
    </xf>
    <xf numFmtId="164" fontId="1" fillId="0" borderId="1" xfId="0" applyNumberFormat="1" applyFont="1" applyBorder="1" applyAlignment="1">
      <alignment horizontal="right"/>
    </xf>
    <xf numFmtId="0" fontId="12" fillId="4" borderId="1" xfId="0" applyFont="1" applyFill="1" applyBorder="1" applyAlignment="1">
      <alignment horizontal="left" vertical="center" wrapText="1"/>
    </xf>
    <xf numFmtId="0" fontId="10" fillId="0" borderId="0" xfId="0" applyFont="1" applyAlignment="1">
      <alignment horizont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center" wrapText="1"/>
    </xf>
    <xf numFmtId="164" fontId="0" fillId="0" borderId="9" xfId="0" applyNumberFormat="1" applyBorder="1" applyAlignment="1">
      <alignment horizontal="left" wrapText="1"/>
    </xf>
    <xf numFmtId="164" fontId="0" fillId="0" borderId="0" xfId="0" applyNumberFormat="1" applyAlignment="1">
      <alignment horizontal="left" wrapText="1"/>
    </xf>
  </cellXfs>
  <cellStyles count="1">
    <cellStyle name="Normal" xfId="0" builtinId="0"/>
  </cellStyles>
  <dxfs count="0"/>
  <tableStyles count="0" defaultTableStyle="TableStyleMedium2" defaultPivotStyle="PivotStyleLight16"/>
  <colors>
    <mruColors>
      <color rgb="FFFFFF66"/>
      <color rgb="FF64EA9A"/>
      <color rgb="FF19B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7"/>
  <sheetViews>
    <sheetView showGridLines="0" tabSelected="1" showRuler="0" topLeftCell="B13" zoomScale="85" zoomScaleNormal="85" workbookViewId="0">
      <selection activeCell="C8" sqref="C8"/>
    </sheetView>
  </sheetViews>
  <sheetFormatPr defaultColWidth="0" defaultRowHeight="15" zeroHeight="1" x14ac:dyDescent="0.25"/>
  <cols>
    <col min="1" max="1" width="4.140625" customWidth="1"/>
    <col min="2" max="2" width="26.42578125" customWidth="1"/>
    <col min="3" max="4" width="23.7109375" customWidth="1"/>
    <col min="5" max="5" width="32.7109375" bestFit="1" customWidth="1"/>
    <col min="6" max="6" width="24" customWidth="1"/>
    <col min="7" max="7" width="26.7109375" customWidth="1"/>
    <col min="8" max="11" width="9.140625" hidden="1"/>
    <col min="18" max="16384" width="9.140625" hidden="1"/>
  </cols>
  <sheetData>
    <row r="1" spans="2:7" ht="21" x14ac:dyDescent="0.35">
      <c r="B1" s="54" t="s">
        <v>41</v>
      </c>
      <c r="C1" s="54"/>
      <c r="D1" s="54"/>
      <c r="E1" s="54"/>
      <c r="F1" s="8"/>
      <c r="G1" s="5"/>
    </row>
    <row r="2" spans="2:7" ht="5.25" customHeight="1" x14ac:dyDescent="0.25">
      <c r="B2" s="9"/>
      <c r="C2" s="9"/>
      <c r="D2" s="9"/>
      <c r="E2" s="9"/>
      <c r="F2" s="10"/>
      <c r="G2" s="10"/>
    </row>
    <row r="3" spans="2:7" ht="15" customHeight="1" x14ac:dyDescent="0.25">
      <c r="B3" s="55" t="s">
        <v>48</v>
      </c>
      <c r="C3" s="55"/>
      <c r="D3" s="55"/>
      <c r="E3" s="55"/>
      <c r="F3" s="5"/>
      <c r="G3" s="10"/>
    </row>
    <row r="4" spans="2:7" ht="59.25" customHeight="1" x14ac:dyDescent="0.25">
      <c r="B4" s="55"/>
      <c r="C4" s="55"/>
      <c r="D4" s="55"/>
      <c r="E4" s="55"/>
      <c r="F4" s="5"/>
      <c r="G4" s="10"/>
    </row>
    <row r="5" spans="2:7" x14ac:dyDescent="0.25">
      <c r="B5" s="11"/>
      <c r="C5" s="11"/>
      <c r="D5" s="11"/>
      <c r="E5" s="11"/>
      <c r="F5" s="9"/>
      <c r="G5" s="10"/>
    </row>
    <row r="6" spans="2:7" ht="41.25" customHeight="1" x14ac:dyDescent="0.25">
      <c r="B6" s="57" t="s">
        <v>43</v>
      </c>
      <c r="C6" s="57"/>
      <c r="D6" s="57"/>
      <c r="E6" s="57"/>
      <c r="F6" s="9"/>
      <c r="G6" s="10"/>
    </row>
    <row r="7" spans="2:7" ht="27.75" customHeight="1" x14ac:dyDescent="0.25">
      <c r="B7" s="58" t="s">
        <v>50</v>
      </c>
      <c r="C7" s="39"/>
      <c r="D7" s="39"/>
      <c r="E7" s="39"/>
      <c r="F7" s="9"/>
      <c r="G7" s="10"/>
    </row>
    <row r="8" spans="2:7" ht="15.75" customHeight="1" x14ac:dyDescent="0.25">
      <c r="B8" s="59"/>
      <c r="C8" s="46" t="s">
        <v>56</v>
      </c>
      <c r="D8" s="38"/>
      <c r="E8" s="19"/>
      <c r="F8" s="9"/>
      <c r="G8" s="10"/>
    </row>
    <row r="9" spans="2:7" ht="15.75" customHeight="1" x14ac:dyDescent="0.25">
      <c r="B9" s="20"/>
      <c r="C9" s="38"/>
      <c r="D9" s="38"/>
      <c r="E9" s="19"/>
      <c r="F9" s="9"/>
      <c r="G9" s="10"/>
    </row>
    <row r="10" spans="2:7" ht="15.75" customHeight="1" x14ac:dyDescent="0.25">
      <c r="B10" s="20"/>
      <c r="C10" s="38"/>
      <c r="D10" s="38"/>
      <c r="E10" s="19"/>
      <c r="F10" s="9"/>
      <c r="G10" s="10"/>
    </row>
    <row r="11" spans="2:7" ht="17.25" customHeight="1" x14ac:dyDescent="0.25">
      <c r="B11" s="28" t="s">
        <v>9</v>
      </c>
      <c r="C11" s="29" t="s">
        <v>35</v>
      </c>
      <c r="D11" s="29" t="s">
        <v>36</v>
      </c>
      <c r="E11" s="30" t="s">
        <v>37</v>
      </c>
      <c r="F11" s="53" t="s">
        <v>40</v>
      </c>
      <c r="G11" s="10"/>
    </row>
    <row r="12" spans="2:7" x14ac:dyDescent="0.25">
      <c r="B12" s="27" t="s">
        <v>11</v>
      </c>
      <c r="C12" s="1">
        <v>7070</v>
      </c>
      <c r="D12" s="1">
        <v>7070</v>
      </c>
      <c r="E12" s="1">
        <v>7070</v>
      </c>
      <c r="F12" s="53"/>
      <c r="G12" s="10"/>
    </row>
    <row r="13" spans="2:7" ht="15" customHeight="1" x14ac:dyDescent="0.25">
      <c r="B13" s="27" t="s">
        <v>32</v>
      </c>
      <c r="C13" s="1">
        <v>3574</v>
      </c>
      <c r="D13" s="1">
        <v>3574</v>
      </c>
      <c r="E13" s="1">
        <v>3574</v>
      </c>
      <c r="F13" s="53"/>
      <c r="G13" s="9"/>
    </row>
    <row r="14" spans="2:7" x14ac:dyDescent="0.25">
      <c r="B14" s="27" t="s">
        <v>52</v>
      </c>
      <c r="C14" s="1">
        <v>11318</v>
      </c>
      <c r="D14" s="1" t="s">
        <v>21</v>
      </c>
      <c r="E14" s="50" t="s">
        <v>21</v>
      </c>
      <c r="F14" s="53"/>
      <c r="G14" s="10"/>
    </row>
    <row r="15" spans="2:7" x14ac:dyDescent="0.25">
      <c r="B15" s="37" t="s">
        <v>53</v>
      </c>
      <c r="C15" s="1">
        <v>7160</v>
      </c>
      <c r="D15" s="1" t="s">
        <v>21</v>
      </c>
      <c r="E15" s="50" t="s">
        <v>21</v>
      </c>
      <c r="F15" s="53"/>
      <c r="G15" s="10"/>
    </row>
    <row r="16" spans="2:7" ht="15.75" thickBot="1" x14ac:dyDescent="0.3">
      <c r="B16" s="27" t="s">
        <v>39</v>
      </c>
      <c r="C16" s="1">
        <f>IF(C8 = "No",3856,0)</f>
        <v>0</v>
      </c>
      <c r="D16" s="1">
        <f>IF(C8 = "No",3856,0)</f>
        <v>0</v>
      </c>
      <c r="E16" s="50">
        <f>IF(C8 = "No",3856,0)</f>
        <v>0</v>
      </c>
      <c r="F16" s="53"/>
      <c r="G16" s="10"/>
    </row>
    <row r="17" spans="2:7" s="14" customFormat="1" ht="19.5" thickBot="1" x14ac:dyDescent="0.35">
      <c r="B17" s="40" t="s">
        <v>12</v>
      </c>
      <c r="C17" s="21">
        <f>SUM(C12:C16)</f>
        <v>29122</v>
      </c>
      <c r="D17" s="21">
        <f>SUM(D12:D16)</f>
        <v>10644</v>
      </c>
      <c r="E17" s="51">
        <f>SUM(E12:E16)</f>
        <v>10644</v>
      </c>
      <c r="F17" s="53"/>
      <c r="G17" s="16"/>
    </row>
    <row r="18" spans="2:7" s="14" customFormat="1" ht="30.75" customHeight="1" x14ac:dyDescent="0.3">
      <c r="B18" s="61" t="s">
        <v>42</v>
      </c>
      <c r="C18" s="61"/>
      <c r="D18" s="61"/>
      <c r="E18" s="61"/>
      <c r="G18" s="15"/>
    </row>
    <row r="19" spans="2:7" ht="17.25" customHeight="1" x14ac:dyDescent="0.25">
      <c r="B19" s="38"/>
      <c r="C19" s="38"/>
      <c r="G19" s="9"/>
    </row>
    <row r="20" spans="2:7" ht="53.25" customHeight="1" x14ac:dyDescent="0.25">
      <c r="B20" s="56" t="s">
        <v>44</v>
      </c>
      <c r="C20" s="56"/>
      <c r="D20" s="56"/>
      <c r="E20" s="56"/>
      <c r="G20" s="9"/>
    </row>
    <row r="21" spans="2:7" x14ac:dyDescent="0.25">
      <c r="B21" s="38"/>
      <c r="C21" s="38"/>
      <c r="G21" s="9"/>
    </row>
    <row r="22" spans="2:7" ht="15.75" x14ac:dyDescent="0.25">
      <c r="B22" s="28" t="s">
        <v>10</v>
      </c>
      <c r="C22" s="30" t="s">
        <v>33</v>
      </c>
      <c r="D22" s="30" t="s">
        <v>34</v>
      </c>
      <c r="E22" s="29" t="s">
        <v>37</v>
      </c>
      <c r="G22" s="9"/>
    </row>
    <row r="23" spans="2:7" x14ac:dyDescent="0.25">
      <c r="B23" s="17" t="s">
        <v>14</v>
      </c>
      <c r="C23" s="3">
        <v>900</v>
      </c>
      <c r="D23" s="3">
        <v>900</v>
      </c>
      <c r="E23" s="6">
        <v>900</v>
      </c>
      <c r="G23" s="9"/>
    </row>
    <row r="24" spans="2:7" x14ac:dyDescent="0.25">
      <c r="B24" s="17" t="s">
        <v>15</v>
      </c>
      <c r="C24" s="3">
        <v>840</v>
      </c>
      <c r="D24" s="3">
        <v>4744</v>
      </c>
      <c r="E24" s="6">
        <v>4744</v>
      </c>
      <c r="G24" s="9"/>
    </row>
    <row r="25" spans="2:7" x14ac:dyDescent="0.25">
      <c r="B25" s="17" t="s">
        <v>16</v>
      </c>
      <c r="C25" s="3">
        <v>2408</v>
      </c>
      <c r="D25" s="3">
        <v>2408</v>
      </c>
      <c r="E25" s="6">
        <v>2408</v>
      </c>
      <c r="G25" s="9"/>
    </row>
    <row r="26" spans="2:7" x14ac:dyDescent="0.25">
      <c r="B26" s="17" t="s">
        <v>17</v>
      </c>
      <c r="C26" s="35" t="s">
        <v>21</v>
      </c>
      <c r="D26" s="52">
        <v>11286</v>
      </c>
      <c r="E26" s="47">
        <v>4050</v>
      </c>
      <c r="G26" s="9"/>
    </row>
    <row r="27" spans="2:7" ht="15.75" thickBot="1" x14ac:dyDescent="0.3">
      <c r="B27" s="17" t="s">
        <v>18</v>
      </c>
      <c r="C27" s="36" t="s">
        <v>21</v>
      </c>
      <c r="D27" s="52">
        <v>5724</v>
      </c>
      <c r="E27" s="48">
        <v>5724</v>
      </c>
      <c r="G27" s="9"/>
    </row>
    <row r="28" spans="2:7" s="14" customFormat="1" ht="20.25" customHeight="1" thickBot="1" x14ac:dyDescent="0.35">
      <c r="B28" s="22" t="s">
        <v>20</v>
      </c>
      <c r="C28" s="21">
        <f>SUM(C23:C27)</f>
        <v>4148</v>
      </c>
      <c r="D28" s="21">
        <f>SUM(D23:D27)</f>
        <v>25062</v>
      </c>
      <c r="E28" s="21">
        <f>SUM(E23:E27)</f>
        <v>17826</v>
      </c>
      <c r="G28" s="15"/>
    </row>
    <row r="29" spans="2:7" s="14" customFormat="1" ht="20.25" customHeight="1" x14ac:dyDescent="0.3">
      <c r="B29" s="23"/>
      <c r="C29" s="24"/>
      <c r="D29" s="25"/>
      <c r="G29" s="15"/>
    </row>
    <row r="30" spans="2:7" ht="102" customHeight="1" x14ac:dyDescent="0.25">
      <c r="B30" s="62" t="s">
        <v>45</v>
      </c>
      <c r="C30" s="62"/>
      <c r="D30" s="62"/>
      <c r="E30" s="62"/>
      <c r="F30" s="4"/>
      <c r="G30" s="9"/>
    </row>
    <row r="31" spans="2:7" x14ac:dyDescent="0.25">
      <c r="C31" s="5"/>
      <c r="G31" s="9"/>
    </row>
    <row r="32" spans="2:7" x14ac:dyDescent="0.25">
      <c r="B32" s="29" t="s">
        <v>22</v>
      </c>
      <c r="C32" s="29" t="s">
        <v>13</v>
      </c>
      <c r="D32" s="2"/>
      <c r="E32" s="2"/>
      <c r="F32" s="10"/>
      <c r="G32" s="10"/>
    </row>
    <row r="33" spans="2:7" x14ac:dyDescent="0.25">
      <c r="B33" s="26" t="s">
        <v>23</v>
      </c>
      <c r="C33" s="45"/>
      <c r="D33" s="2"/>
      <c r="E33" s="2"/>
      <c r="F33" s="10"/>
      <c r="G33" s="10"/>
    </row>
    <row r="34" spans="2:7" x14ac:dyDescent="0.25">
      <c r="B34" s="26" t="s">
        <v>0</v>
      </c>
      <c r="C34" s="45"/>
      <c r="D34" s="2"/>
      <c r="E34" s="2"/>
      <c r="F34" s="10"/>
      <c r="G34" s="10"/>
    </row>
    <row r="35" spans="2:7" x14ac:dyDescent="0.25">
      <c r="B35" s="26" t="s">
        <v>25</v>
      </c>
      <c r="C35" s="45"/>
      <c r="D35" s="2"/>
      <c r="E35" s="2"/>
      <c r="F35" s="10"/>
      <c r="G35" s="10"/>
    </row>
    <row r="36" spans="2:7" x14ac:dyDescent="0.25">
      <c r="B36" s="26" t="s">
        <v>26</v>
      </c>
      <c r="C36" s="45"/>
      <c r="D36" s="2"/>
      <c r="E36" s="2"/>
      <c r="F36" s="10"/>
      <c r="G36" s="10"/>
    </row>
    <row r="37" spans="2:7" x14ac:dyDescent="0.25">
      <c r="B37" s="26" t="s">
        <v>24</v>
      </c>
      <c r="C37" s="45"/>
      <c r="D37" s="2"/>
      <c r="E37" s="2"/>
      <c r="F37" s="10"/>
      <c r="G37" s="10"/>
    </row>
    <row r="38" spans="2:7" x14ac:dyDescent="0.25">
      <c r="B38" s="26" t="s">
        <v>1</v>
      </c>
      <c r="C38" s="45"/>
      <c r="D38" s="2"/>
      <c r="E38" s="2"/>
      <c r="F38" s="10"/>
      <c r="G38" s="10"/>
    </row>
    <row r="39" spans="2:7" x14ac:dyDescent="0.25">
      <c r="B39" s="26" t="s">
        <v>2</v>
      </c>
      <c r="C39" s="45"/>
      <c r="D39" s="65" t="s">
        <v>49</v>
      </c>
      <c r="E39" s="66"/>
      <c r="F39" s="10"/>
      <c r="G39" s="10"/>
    </row>
    <row r="40" spans="2:7" x14ac:dyDescent="0.25">
      <c r="B40" s="26" t="s">
        <v>54</v>
      </c>
      <c r="C40" s="45"/>
      <c r="D40" s="65"/>
      <c r="E40" s="66"/>
      <c r="F40" s="10"/>
      <c r="G40" s="10"/>
    </row>
    <row r="41" spans="2:7" x14ac:dyDescent="0.25">
      <c r="B41" s="12" t="s">
        <v>55</v>
      </c>
      <c r="C41" s="45"/>
      <c r="D41" s="65"/>
      <c r="E41" s="66"/>
      <c r="F41" s="10"/>
      <c r="G41" s="10"/>
    </row>
    <row r="42" spans="2:7" x14ac:dyDescent="0.25">
      <c r="B42" s="12" t="s">
        <v>19</v>
      </c>
      <c r="C42" s="45"/>
      <c r="D42" s="65"/>
      <c r="E42" s="66"/>
      <c r="F42" s="10"/>
      <c r="G42" s="10"/>
    </row>
    <row r="43" spans="2:7" ht="15.75" thickBot="1" x14ac:dyDescent="0.3">
      <c r="B43" s="12" t="s">
        <v>46</v>
      </c>
      <c r="C43" s="45"/>
      <c r="D43" s="65"/>
      <c r="E43" s="66"/>
      <c r="F43" s="10"/>
      <c r="G43" s="10"/>
    </row>
    <row r="44" spans="2:7" s="14" customFormat="1" ht="19.5" thickBot="1" x14ac:dyDescent="0.35">
      <c r="B44" s="41" t="s">
        <v>3</v>
      </c>
      <c r="C44" s="21">
        <f>SUM(C33:C43)</f>
        <v>0</v>
      </c>
      <c r="D44" s="7"/>
      <c r="E44" s="7"/>
      <c r="F44" s="16"/>
      <c r="G44" s="16"/>
    </row>
    <row r="45" spans="2:7" s="14" customFormat="1" ht="18.75" x14ac:dyDescent="0.3">
      <c r="B45" s="42"/>
      <c r="C45" s="43"/>
      <c r="D45" s="7"/>
      <c r="E45" s="7"/>
      <c r="F45" s="16"/>
      <c r="G45" s="16"/>
    </row>
    <row r="46" spans="2:7" s="14" customFormat="1" ht="61.15" customHeight="1" x14ac:dyDescent="0.3">
      <c r="B46" s="60" t="s">
        <v>51</v>
      </c>
      <c r="C46" s="60"/>
      <c r="D46" s="60"/>
      <c r="E46" s="60"/>
      <c r="F46" s="16"/>
      <c r="G46" s="16"/>
    </row>
    <row r="47" spans="2:7" s="14" customFormat="1" ht="18.75" customHeight="1" x14ac:dyDescent="0.3">
      <c r="B47" s="63"/>
      <c r="C47" s="63"/>
      <c r="D47" s="63"/>
      <c r="E47" s="63"/>
      <c r="F47" s="16"/>
      <c r="G47" s="16"/>
    </row>
    <row r="48" spans="2:7" s="14" customFormat="1" ht="18.75" x14ac:dyDescent="0.3">
      <c r="B48" s="31" t="s">
        <v>4</v>
      </c>
      <c r="C48" s="29" t="s">
        <v>33</v>
      </c>
      <c r="D48" s="29" t="s">
        <v>34</v>
      </c>
      <c r="E48" s="29" t="s">
        <v>37</v>
      </c>
      <c r="F48" s="16"/>
      <c r="G48" s="16"/>
    </row>
    <row r="49" spans="2:7" s="14" customFormat="1" ht="18.75" x14ac:dyDescent="0.3">
      <c r="B49" s="17" t="s">
        <v>5</v>
      </c>
      <c r="C49" s="6">
        <f>C17</f>
        <v>29122</v>
      </c>
      <c r="D49" s="6">
        <f>D17</f>
        <v>10644</v>
      </c>
      <c r="E49" s="6">
        <f>E17</f>
        <v>10644</v>
      </c>
      <c r="F49" s="16"/>
      <c r="G49" s="16"/>
    </row>
    <row r="50" spans="2:7" s="14" customFormat="1" ht="21.75" thickBot="1" x14ac:dyDescent="0.4">
      <c r="B50" s="33" t="s">
        <v>28</v>
      </c>
      <c r="C50" s="6">
        <f>SUM($C$33:$C$43)</f>
        <v>0</v>
      </c>
      <c r="D50" s="6">
        <f>SUM($C$33:$C$43)</f>
        <v>0</v>
      </c>
      <c r="E50" s="6">
        <f>SUM($C$33:$C$43)</f>
        <v>0</v>
      </c>
      <c r="F50" s="16"/>
      <c r="G50" s="16"/>
    </row>
    <row r="51" spans="2:7" s="14" customFormat="1" ht="19.5" thickBot="1" x14ac:dyDescent="0.35">
      <c r="B51" s="34" t="s">
        <v>8</v>
      </c>
      <c r="C51" s="21">
        <f>C49-C50</f>
        <v>29122</v>
      </c>
      <c r="D51" s="21">
        <f>D49-D50</f>
        <v>10644</v>
      </c>
      <c r="E51" s="21">
        <f>E49-E50</f>
        <v>10644</v>
      </c>
      <c r="F51" s="16"/>
      <c r="G51" s="16"/>
    </row>
    <row r="52" spans="2:7" s="14" customFormat="1" ht="18.75" x14ac:dyDescent="0.3">
      <c r="B52" s="44"/>
      <c r="C52" s="43"/>
      <c r="D52" s="43"/>
      <c r="E52" s="43"/>
      <c r="F52" s="16"/>
      <c r="G52" s="16"/>
    </row>
    <row r="53" spans="2:7" x14ac:dyDescent="0.25">
      <c r="B53" s="18"/>
      <c r="C53" s="18"/>
      <c r="E53" s="13"/>
    </row>
    <row r="54" spans="2:7" ht="38.25" customHeight="1" x14ac:dyDescent="0.25">
      <c r="B54" s="57" t="s">
        <v>47</v>
      </c>
      <c r="C54" s="57"/>
      <c r="D54" s="57"/>
      <c r="E54" s="57"/>
    </row>
    <row r="55" spans="2:7" ht="15.75" x14ac:dyDescent="0.25">
      <c r="B55" s="64"/>
      <c r="C55" s="64"/>
      <c r="D55" s="64"/>
      <c r="E55" s="64"/>
    </row>
    <row r="56" spans="2:7" ht="30" x14ac:dyDescent="0.25">
      <c r="B56" s="32" t="s">
        <v>27</v>
      </c>
      <c r="C56" s="29" t="s">
        <v>33</v>
      </c>
      <c r="D56" s="29" t="s">
        <v>34</v>
      </c>
      <c r="E56" s="29" t="s">
        <v>38</v>
      </c>
    </row>
    <row r="57" spans="2:7" x14ac:dyDescent="0.25">
      <c r="B57" s="17" t="s">
        <v>6</v>
      </c>
      <c r="C57" s="6">
        <f>C17</f>
        <v>29122</v>
      </c>
      <c r="D57" s="6">
        <f>D17</f>
        <v>10644</v>
      </c>
      <c r="E57" s="6">
        <f>E17</f>
        <v>10644</v>
      </c>
    </row>
    <row r="58" spans="2:7" ht="18.75" x14ac:dyDescent="0.3">
      <c r="B58" s="17" t="s">
        <v>31</v>
      </c>
      <c r="C58" s="6">
        <f>C28</f>
        <v>4148</v>
      </c>
      <c r="D58" s="6">
        <f>D28</f>
        <v>25062</v>
      </c>
      <c r="E58" s="6">
        <f>E28</f>
        <v>17826</v>
      </c>
    </row>
    <row r="59" spans="2:7" ht="18.75" x14ac:dyDescent="0.3">
      <c r="B59" s="17" t="s">
        <v>30</v>
      </c>
      <c r="C59" s="6">
        <f>C57+C58</f>
        <v>33270</v>
      </c>
      <c r="D59" s="6">
        <f>D57+D58</f>
        <v>35706</v>
      </c>
      <c r="E59" s="6">
        <f>E57+E58</f>
        <v>28470</v>
      </c>
    </row>
    <row r="60" spans="2:7" ht="21.75" thickBot="1" x14ac:dyDescent="0.4">
      <c r="B60" s="33" t="s">
        <v>29</v>
      </c>
      <c r="C60" s="6">
        <f>C44</f>
        <v>0</v>
      </c>
      <c r="D60" s="6">
        <f>C44</f>
        <v>0</v>
      </c>
      <c r="E60" s="6">
        <f>C44</f>
        <v>0</v>
      </c>
    </row>
    <row r="61" spans="2:7" ht="19.5" thickBot="1" x14ac:dyDescent="0.35">
      <c r="B61" s="34" t="s">
        <v>7</v>
      </c>
      <c r="C61" s="21">
        <f>C59-C60</f>
        <v>33270</v>
      </c>
      <c r="D61" s="21">
        <f>D59-D60</f>
        <v>35706</v>
      </c>
      <c r="E61" s="21">
        <f>E59-E60</f>
        <v>28470</v>
      </c>
    </row>
    <row r="62" spans="2:7" x14ac:dyDescent="0.25">
      <c r="B62" s="18"/>
      <c r="C62" s="18"/>
      <c r="E62" s="13"/>
    </row>
    <row r="63" spans="2:7" x14ac:dyDescent="0.25">
      <c r="B63" s="49" t="s">
        <v>57</v>
      </c>
      <c r="C63" s="2"/>
      <c r="E63" s="5"/>
    </row>
    <row r="64" spans="2:7" x14ac:dyDescent="0.25">
      <c r="B64" s="13"/>
      <c r="C64" s="2"/>
    </row>
    <row r="65" spans="2:3" x14ac:dyDescent="0.25">
      <c r="B65" s="13"/>
      <c r="C65" s="2"/>
    </row>
    <row r="66" spans="2:3" hidden="1" x14ac:dyDescent="0.25">
      <c r="B66" s="13"/>
      <c r="C66" s="2"/>
    </row>
    <row r="67" spans="2:3" hidden="1" x14ac:dyDescent="0.25">
      <c r="B67" s="13"/>
      <c r="C67" s="2"/>
    </row>
    <row r="68" spans="2:3" hidden="1" x14ac:dyDescent="0.25">
      <c r="B68" s="13"/>
      <c r="C68" s="2"/>
    </row>
    <row r="69" spans="2:3" hidden="1" x14ac:dyDescent="0.25">
      <c r="B69" s="13"/>
      <c r="C69" s="2"/>
    </row>
    <row r="70" spans="2:3" hidden="1" x14ac:dyDescent="0.25">
      <c r="C70" s="10"/>
    </row>
    <row r="71" spans="2:3" hidden="1" x14ac:dyDescent="0.25">
      <c r="B71" s="10"/>
      <c r="C71" s="10"/>
    </row>
    <row r="72" spans="2:3" hidden="1" x14ac:dyDescent="0.25">
      <c r="B72" s="10"/>
      <c r="C72" s="10"/>
    </row>
    <row r="73" spans="2:3" hidden="1" x14ac:dyDescent="0.25">
      <c r="B73" s="10"/>
      <c r="C73" s="10"/>
    </row>
    <row r="74" spans="2:3" hidden="1" x14ac:dyDescent="0.25">
      <c r="B74" s="10"/>
      <c r="C74" s="10"/>
    </row>
    <row r="75" spans="2:3" hidden="1" x14ac:dyDescent="0.25">
      <c r="B75" s="10"/>
      <c r="C75" s="10"/>
    </row>
    <row r="76" spans="2:3" hidden="1" x14ac:dyDescent="0.25">
      <c r="B76" s="9"/>
      <c r="C76" s="2"/>
    </row>
    <row r="77" spans="2:3" hidden="1" x14ac:dyDescent="0.25">
      <c r="B77" s="9"/>
      <c r="C77" s="2"/>
    </row>
  </sheetData>
  <sheetProtection algorithmName="SHA-512" hashValue="NoY5473Jaq3TTqql/ogwP5GNhp46Z3Do3CBKAFiwhwZGKlmjh9VJSQJxDcADbiQKtSs+MQ0YqiV4BDt1g7Q5jg==" saltValue="R1rLBIruM2aOItgrVrIHgg==" spinCount="100000" sheet="1" selectLockedCells="1"/>
  <mergeCells count="13">
    <mergeCell ref="B46:E46"/>
    <mergeCell ref="B18:E18"/>
    <mergeCell ref="B30:E30"/>
    <mergeCell ref="B47:E47"/>
    <mergeCell ref="B55:E55"/>
    <mergeCell ref="B54:E54"/>
    <mergeCell ref="D39:E43"/>
    <mergeCell ref="F11:F17"/>
    <mergeCell ref="B1:E1"/>
    <mergeCell ref="B3:E4"/>
    <mergeCell ref="B20:E20"/>
    <mergeCell ref="B6:E6"/>
    <mergeCell ref="B7:B8"/>
  </mergeCells>
  <dataValidations count="1">
    <dataValidation type="list" allowBlank="1" showInputMessage="1" showErrorMessage="1" sqref="C8" xr:uid="{00000000-0002-0000-0000-000000000000}">
      <formula1>"Yes, No"</formula1>
    </dataValidation>
  </dataValidations>
  <pageMargins left="0.7" right="0.7" top="0.75" bottom="0.75" header="0.1" footer="0.1"/>
  <pageSetup scale="53" orientation="portrait" horizontalDpi="1200" verticalDpi="1200" r:id="rId1"/>
  <headerFooter>
    <oddHeader xml:space="preserve">&amp;C </oddHeader>
    <oddFooter xml:space="preserve">&amp;C 
</oddFooter>
  </headerFooter>
  <rowBreaks count="1" manualBreakCount="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Filling the Gap - Instate</vt:lpstr>
      <vt:lpstr>'Filling the Gap - Instate'!Print_Area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2017-02-24T19:03:24Z</cp:lastPrinted>
  <dcterms:created xsi:type="dcterms:W3CDTF">2013-07-18T12:56:04Z</dcterms:created>
  <dcterms:modified xsi:type="dcterms:W3CDTF">2024-06-10T18:12:42Z</dcterms:modified>
</cp:coreProperties>
</file>